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kat\sukuseura\2025Sukukokous\"/>
    </mc:Choice>
  </mc:AlternateContent>
  <xr:revisionPtr revIDLastSave="0" documentId="13_ncr:1_{34447C15-A32D-4472-8C01-FE726D19666E}" xr6:coauthVersionLast="47" xr6:coauthVersionMax="47" xr10:uidLastSave="{00000000-0000-0000-0000-000000000000}"/>
  <bookViews>
    <workbookView xWindow="29220" yWindow="2040" windowWidth="25800" windowHeight="13830" xr2:uid="{00000000-000D-0000-FFFF-FFFF00000000}"/>
  </bookViews>
  <sheets>
    <sheet name="talousarvio 2025-2026" sheetId="5" r:id="rId1"/>
    <sheet name="talousarvio 2024-2025" sheetId="4" r:id="rId2"/>
    <sheet name="Taul1" sheetId="1" r:id="rId3"/>
    <sheet name="Taul2" sheetId="2" r:id="rId4"/>
    <sheet name="Taul3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7" i="5" l="1"/>
  <c r="H5" i="5"/>
  <c r="H6" i="5"/>
  <c r="H7" i="5"/>
  <c r="H6" i="4"/>
  <c r="H7" i="4"/>
  <c r="I17" i="4"/>
  <c r="H5" i="4"/>
  <c r="I7" i="4" s="1"/>
  <c r="I15" i="1"/>
  <c r="I16" i="1" s="1"/>
  <c r="I7" i="5" l="1"/>
  <c r="I18" i="5" s="1"/>
  <c r="I18" i="4"/>
</calcChain>
</file>

<file path=xl/sharedStrings.xml><?xml version="1.0" encoding="utf-8"?>
<sst xmlns="http://schemas.openxmlformats.org/spreadsheetml/2006/main" count="52" uniqueCount="22">
  <si>
    <t>AKAAN SIPILÄN SUKUSEURA</t>
  </si>
  <si>
    <t>TUOTOT</t>
  </si>
  <si>
    <t>KULUT</t>
  </si>
  <si>
    <t>Sukutietojen ylläpito</t>
  </si>
  <si>
    <t>Sukukokous</t>
  </si>
  <si>
    <t>Hallituksen kokouskulut</t>
  </si>
  <si>
    <t>Kotisivut</t>
  </si>
  <si>
    <t xml:space="preserve">Muut hallintokulut </t>
  </si>
  <si>
    <t>Jäsenkirjeet</t>
  </si>
  <si>
    <t>ALIJÄÄMÄ</t>
  </si>
  <si>
    <t>Jäsenmaksut</t>
  </si>
  <si>
    <t>TALOUSARVIO TOIMINTAVUODELLE 2024-25</t>
  </si>
  <si>
    <t>Pankkikulut</t>
  </si>
  <si>
    <t>Lainan takaisinmaksu</t>
  </si>
  <si>
    <t>Mari lainannut sukuseuralle 750 euroa</t>
  </si>
  <si>
    <t>40 kpl</t>
  </si>
  <si>
    <t>15 kpl</t>
  </si>
  <si>
    <t>Jäsenmaksut 10€</t>
  </si>
  <si>
    <t>Avustusmaksut á 35€ (5 v jäsenmaksu)</t>
  </si>
  <si>
    <t>YLIJÄÄMÄ</t>
  </si>
  <si>
    <t>kpl</t>
  </si>
  <si>
    <t>TALOUSARVIO TOIMINTAVUODELLE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</si>
</sst>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2" xfId="0" applyBorder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2D641-10A1-4009-A267-5D52C9E17516}">
  <dimension ref="A1:I19"/>
  <sheetViews>
    <sheetView tabSelected="1" zoomScale="175" zoomScaleNormal="175" workbookViewId="0">
      <selection activeCell="H16" sqref="H16"/>
    </sheetView>
  </sheetViews>
  <sheetFormatPr defaultRowHeight="14.5" x14ac:dyDescent="0.35"/>
  <cols>
    <col min="1" max="1" width="3.81640625" customWidth="1"/>
    <col min="2" max="2" width="32.1796875" customWidth="1"/>
    <col min="5" max="5" width="2.81640625" customWidth="1"/>
    <col min="6" max="6" width="6.81640625" customWidth="1"/>
  </cols>
  <sheetData>
    <row r="1" spans="1:9" x14ac:dyDescent="0.35">
      <c r="A1" t="s">
        <v>0</v>
      </c>
    </row>
    <row r="2" spans="1:9" x14ac:dyDescent="0.35">
      <c r="A2" t="s">
        <v>21</v>
      </c>
    </row>
    <row r="4" spans="1:9" x14ac:dyDescent="0.35">
      <c r="A4" t="s">
        <v>1</v>
      </c>
    </row>
    <row r="5" spans="1:9" x14ac:dyDescent="0.35">
      <c r="B5" t="s">
        <v>17</v>
      </c>
      <c r="C5">
        <v>35</v>
      </c>
      <c r="D5" t="s">
        <v>20</v>
      </c>
      <c r="H5">
        <f>C5*10</f>
        <v>350</v>
      </c>
    </row>
    <row r="6" spans="1:9" x14ac:dyDescent="0.35">
      <c r="B6" t="s">
        <v>18</v>
      </c>
      <c r="C6">
        <v>3</v>
      </c>
      <c r="D6" t="s">
        <v>20</v>
      </c>
      <c r="H6">
        <f>C6*35</f>
        <v>105</v>
      </c>
    </row>
    <row r="7" spans="1:9" x14ac:dyDescent="0.35">
      <c r="B7" t="s">
        <v>4</v>
      </c>
      <c r="H7">
        <f>23*8</f>
        <v>184</v>
      </c>
      <c r="I7">
        <f>SUM(H5:H7)</f>
        <v>639</v>
      </c>
    </row>
    <row r="8" spans="1:9" x14ac:dyDescent="0.35">
      <c r="A8" t="s">
        <v>2</v>
      </c>
    </row>
    <row r="9" spans="1:9" x14ac:dyDescent="0.35">
      <c r="B9" t="s">
        <v>8</v>
      </c>
      <c r="H9">
        <v>0</v>
      </c>
    </row>
    <row r="10" spans="1:9" x14ac:dyDescent="0.35">
      <c r="B10" t="s">
        <v>5</v>
      </c>
      <c r="H10">
        <v>0</v>
      </c>
    </row>
    <row r="11" spans="1:9" x14ac:dyDescent="0.35">
      <c r="B11" t="s">
        <v>12</v>
      </c>
      <c r="H11">
        <v>150</v>
      </c>
    </row>
    <row r="12" spans="1:9" x14ac:dyDescent="0.35">
      <c r="B12" t="s">
        <v>7</v>
      </c>
      <c r="H12">
        <v>25</v>
      </c>
    </row>
    <row r="13" spans="1:9" x14ac:dyDescent="0.35">
      <c r="B13" t="s">
        <v>3</v>
      </c>
      <c r="H13">
        <v>0</v>
      </c>
    </row>
    <row r="14" spans="1:9" x14ac:dyDescent="0.35">
      <c r="B14" t="s">
        <v>4</v>
      </c>
      <c r="H14">
        <v>0</v>
      </c>
    </row>
    <row r="15" spans="1:9" x14ac:dyDescent="0.35">
      <c r="B15" t="s">
        <v>13</v>
      </c>
      <c r="H15">
        <v>500</v>
      </c>
    </row>
    <row r="16" spans="1:9" x14ac:dyDescent="0.35">
      <c r="B16" t="s">
        <v>6</v>
      </c>
      <c r="H16">
        <v>0</v>
      </c>
    </row>
    <row r="17" spans="1:9" x14ac:dyDescent="0.35">
      <c r="I17" s="1">
        <f>SUM(H9:H15)</f>
        <v>675</v>
      </c>
    </row>
    <row r="18" spans="1:9" ht="15" thickBot="1" x14ac:dyDescent="0.4">
      <c r="A18" t="s">
        <v>19</v>
      </c>
      <c r="H18" s="2"/>
      <c r="I18" s="2">
        <f>I7-I17</f>
        <v>-36</v>
      </c>
    </row>
    <row r="19" spans="1:9" ht="15" thickTop="1" x14ac:dyDescent="0.35"/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C7CF2-6625-43AF-A426-18DF06E30A8D}">
  <dimension ref="A1:I19"/>
  <sheetViews>
    <sheetView zoomScale="175" zoomScaleNormal="175" workbookViewId="0">
      <selection activeCell="B16" sqref="B16"/>
    </sheetView>
  </sheetViews>
  <sheetFormatPr defaultRowHeight="14.5" x14ac:dyDescent="0.35"/>
  <cols>
    <col min="1" max="1" width="3.81640625" customWidth="1"/>
    <col min="2" max="2" width="32.1796875" customWidth="1"/>
    <col min="5" max="5" width="2.81640625" customWidth="1"/>
    <col min="6" max="6" width="6.81640625" customWidth="1"/>
  </cols>
  <sheetData>
    <row r="1" spans="1:9" x14ac:dyDescent="0.35">
      <c r="A1" t="s">
        <v>0</v>
      </c>
    </row>
    <row r="2" spans="1:9" x14ac:dyDescent="0.35">
      <c r="A2" t="s">
        <v>11</v>
      </c>
    </row>
    <row r="4" spans="1:9" x14ac:dyDescent="0.35">
      <c r="A4" t="s">
        <v>1</v>
      </c>
    </row>
    <row r="5" spans="1:9" x14ac:dyDescent="0.35">
      <c r="B5" t="s">
        <v>17</v>
      </c>
      <c r="C5" t="s">
        <v>15</v>
      </c>
      <c r="H5">
        <f>40*10</f>
        <v>400</v>
      </c>
    </row>
    <row r="6" spans="1:9" x14ac:dyDescent="0.35">
      <c r="B6" t="s">
        <v>18</v>
      </c>
      <c r="C6" t="s">
        <v>16</v>
      </c>
      <c r="H6">
        <f>13*35</f>
        <v>455</v>
      </c>
    </row>
    <row r="7" spans="1:9" x14ac:dyDescent="0.35">
      <c r="B7" t="s">
        <v>4</v>
      </c>
      <c r="H7">
        <f>23*8</f>
        <v>184</v>
      </c>
      <c r="I7">
        <f>SUM(H5:H7)</f>
        <v>1039</v>
      </c>
    </row>
    <row r="8" spans="1:9" x14ac:dyDescent="0.35">
      <c r="A8" t="s">
        <v>2</v>
      </c>
    </row>
    <row r="9" spans="1:9" x14ac:dyDescent="0.35">
      <c r="B9" t="s">
        <v>8</v>
      </c>
      <c r="H9">
        <v>0</v>
      </c>
    </row>
    <row r="10" spans="1:9" x14ac:dyDescent="0.35">
      <c r="B10" t="s">
        <v>5</v>
      </c>
      <c r="H10">
        <v>0</v>
      </c>
    </row>
    <row r="11" spans="1:9" x14ac:dyDescent="0.35">
      <c r="B11" t="s">
        <v>12</v>
      </c>
      <c r="H11">
        <v>150</v>
      </c>
    </row>
    <row r="12" spans="1:9" x14ac:dyDescent="0.35">
      <c r="B12" t="s">
        <v>7</v>
      </c>
      <c r="H12">
        <v>25</v>
      </c>
    </row>
    <row r="13" spans="1:9" x14ac:dyDescent="0.35">
      <c r="B13" t="s">
        <v>3</v>
      </c>
      <c r="H13">
        <v>0</v>
      </c>
    </row>
    <row r="14" spans="1:9" x14ac:dyDescent="0.35">
      <c r="B14" t="s">
        <v>4</v>
      </c>
      <c r="H14">
        <v>0</v>
      </c>
    </row>
    <row r="15" spans="1:9" x14ac:dyDescent="0.35">
      <c r="B15" t="s">
        <v>13</v>
      </c>
      <c r="H15">
        <v>830</v>
      </c>
    </row>
    <row r="16" spans="1:9" x14ac:dyDescent="0.35">
      <c r="B16" t="s">
        <v>6</v>
      </c>
    </row>
    <row r="17" spans="1:9" x14ac:dyDescent="0.35">
      <c r="I17" s="1">
        <f>SUM(H9:H15)</f>
        <v>1005</v>
      </c>
    </row>
    <row r="18" spans="1:9" ht="15" thickBot="1" x14ac:dyDescent="0.4">
      <c r="A18" t="s">
        <v>19</v>
      </c>
      <c r="H18" s="2"/>
      <c r="I18" s="2">
        <f>I7-I17</f>
        <v>34</v>
      </c>
    </row>
    <row r="19" spans="1:9" ht="15" thickTop="1" x14ac:dyDescent="0.35"/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8"/>
  <sheetViews>
    <sheetView zoomScale="115" zoomScaleNormal="115" workbookViewId="0">
      <selection activeCell="M15" sqref="M15"/>
    </sheetView>
  </sheetViews>
  <sheetFormatPr defaultRowHeight="14.5" x14ac:dyDescent="0.35"/>
  <cols>
    <col min="1" max="1" width="3.81640625" customWidth="1"/>
    <col min="2" max="2" width="32.1796875" customWidth="1"/>
    <col min="5" max="5" width="2.81640625" customWidth="1"/>
    <col min="6" max="6" width="6.81640625" customWidth="1"/>
  </cols>
  <sheetData>
    <row r="1" spans="1:9" x14ac:dyDescent="0.35">
      <c r="A1" t="s">
        <v>0</v>
      </c>
    </row>
    <row r="2" spans="1:9" x14ac:dyDescent="0.35">
      <c r="A2" t="s">
        <v>11</v>
      </c>
    </row>
    <row r="4" spans="1:9" x14ac:dyDescent="0.35">
      <c r="A4" t="s">
        <v>1</v>
      </c>
    </row>
    <row r="5" spans="1:9" x14ac:dyDescent="0.35">
      <c r="B5" t="s">
        <v>10</v>
      </c>
      <c r="H5">
        <v>350</v>
      </c>
    </row>
    <row r="6" spans="1:9" x14ac:dyDescent="0.35">
      <c r="B6" t="s">
        <v>4</v>
      </c>
      <c r="H6">
        <v>60</v>
      </c>
      <c r="I6">
        <v>410</v>
      </c>
    </row>
    <row r="7" spans="1:9" x14ac:dyDescent="0.35">
      <c r="A7" t="s">
        <v>2</v>
      </c>
    </row>
    <row r="8" spans="1:9" x14ac:dyDescent="0.35">
      <c r="B8" t="s">
        <v>8</v>
      </c>
      <c r="H8">
        <v>0</v>
      </c>
    </row>
    <row r="9" spans="1:9" x14ac:dyDescent="0.35">
      <c r="B9" t="s">
        <v>5</v>
      </c>
      <c r="H9">
        <v>0</v>
      </c>
    </row>
    <row r="10" spans="1:9" x14ac:dyDescent="0.35">
      <c r="B10" t="s">
        <v>12</v>
      </c>
      <c r="H10">
        <v>120</v>
      </c>
    </row>
    <row r="11" spans="1:9" x14ac:dyDescent="0.35">
      <c r="B11" t="s">
        <v>7</v>
      </c>
      <c r="H11">
        <v>30</v>
      </c>
    </row>
    <row r="12" spans="1:9" x14ac:dyDescent="0.35">
      <c r="B12" t="s">
        <v>3</v>
      </c>
      <c r="H12">
        <v>0</v>
      </c>
    </row>
    <row r="13" spans="1:9" x14ac:dyDescent="0.35">
      <c r="B13" t="s">
        <v>4</v>
      </c>
      <c r="H13">
        <v>0</v>
      </c>
    </row>
    <row r="14" spans="1:9" x14ac:dyDescent="0.35">
      <c r="B14" t="s">
        <v>13</v>
      </c>
      <c r="H14">
        <v>830</v>
      </c>
    </row>
    <row r="15" spans="1:9" x14ac:dyDescent="0.35">
      <c r="B15" t="s">
        <v>6</v>
      </c>
      <c r="H15">
        <v>245</v>
      </c>
      <c r="I15" s="1">
        <f>SUM(H8:H15)</f>
        <v>1225</v>
      </c>
    </row>
    <row r="16" spans="1:9" ht="15" thickBot="1" x14ac:dyDescent="0.4">
      <c r="A16" t="s">
        <v>9</v>
      </c>
      <c r="H16" s="2"/>
      <c r="I16" s="2">
        <f>I6-I15</f>
        <v>-815</v>
      </c>
    </row>
    <row r="17" spans="2:2" ht="15" thickTop="1" x14ac:dyDescent="0.35"/>
    <row r="18" spans="2:2" x14ac:dyDescent="0.35">
      <c r="B18" t="s">
        <v>14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5</vt:i4>
      </vt:variant>
    </vt:vector>
  </HeadingPairs>
  <TitlesOfParts>
    <vt:vector size="5" baseType="lpstr">
      <vt:lpstr>talousarvio 2025-2026</vt:lpstr>
      <vt:lpstr>talousarvio 2024-2025</vt:lpstr>
      <vt:lpstr>Taul1</vt:lpstr>
      <vt:lpstr>Taul2</vt:lpstr>
      <vt:lpstr>Taul3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</dc:creator>
  <cp:lastModifiedBy>Manni Kati</cp:lastModifiedBy>
  <cp:lastPrinted>2016-06-10T16:49:20Z</cp:lastPrinted>
  <dcterms:created xsi:type="dcterms:W3CDTF">2013-01-14T20:19:57Z</dcterms:created>
  <dcterms:modified xsi:type="dcterms:W3CDTF">2025-08-26T14:42:43Z</dcterms:modified>
</cp:coreProperties>
</file>